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MeetmethodeCodelijst" sheetId="6" r:id="rId5"/>
    <sheet name="MetingNaamCodelijst" sheetId="7" r:id="rId6"/>
    <sheet name="OnderzoekCodelijst" sheetId="8" r:id="rId7"/>
    <sheet name="ResultaatStatusCodelijst" sheetId="9" r:id="rId8"/>
    <sheet name="Terms of Use" sheetId="10" r:id="rId9"/>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3" l="1"/>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<sst xmlns="http://schemas.openxmlformats.org/spreadsheetml/2006/main" count="174" uniqueCount="130">
  <si>
    <t>Subject</t>
  </si>
  <si>
    <t>Description</t>
  </si>
  <si>
    <t>Name</t>
  </si>
  <si>
    <t>nl.zorg.AlgemeneMeting</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</si>
  <si>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</si>
  <si>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</si>
  <si>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</si>
  <si>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</si>
  <si>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</si>
  <si>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</si>
  <si>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</si>
  <si>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</si>
  <si>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</si>
  <si>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</si>
  <si>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</si>
  <si>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</si>
  <si>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</si>
  <si>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</si>
  <si>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</si>
  <si>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</si>
  <si>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</si>
  <si>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</si>
  <si>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</si>
  <si>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</si>
  <si>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</si>
  <si>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</si>
  <si>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</si>
  <si>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</si>
  <si>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</si>
  <si>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</si>
  <si>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</si>
  <si>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</si>
  <si>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A general measurement determines the result of a measurement or determination made for a patient. The information model is used to record the measurement results for which no specific information models have yet been formulated. The information model is not intended for laboratory determinations to be carried out on the material taken from the patient.</t>
  </si>
  <si>
    <t>3.0</t>
  </si>
  <si>
    <t>2016</t>
  </si>
  <si>
    <t>12-9-2016 17:47:32</t>
  </si>
  <si>
    <t>Purpose</t>
  </si>
  <si>
    <t>The measurement and documentation of physiological observations are an important tool for evaluating a patient’s condition. This information model offers the option to record various relevant measurement values.</t>
  </si>
  <si>
    <t>Alias</t>
  </si>
  <si>
    <t>Type</t>
  </si>
  <si>
    <t>Card.</t>
  </si>
  <si>
    <t>Stereotype</t>
  </si>
  <si>
    <t>Id</t>
  </si>
  <si>
    <t>Definition</t>
  </si>
  <si>
    <t>DefinitionCode</t>
  </si>
  <si>
    <t>Reference</t>
  </si>
  <si>
    <t>Constraints</t>
  </si>
  <si>
    <t>AlgemeneMeting</t>
  </si>
  <si>
    <t>EN: GeneralMeasurement</t>
  </si>
  <si>
    <t>0..*</t>
  </si>
  <si>
    <t>rootconcept</t>
  </si>
  <si>
    <t>NL-CM:13.3.1</t>
  </si>
  <si>
    <t>Root concept of the GeneralMeasurement information model. This root concept contains all data elements of the GeneralMeasurement information model.</t>
  </si>
  <si>
    <t>EN: Test</t>
  </si>
  <si>
    <t>CD</t>
  </si>
  <si>
    <t>0..1</t>
  </si>
  <si>
    <t>data</t>
  </si>
  <si>
    <t>NL-CM:13.3.2</t>
  </si>
  <si>
    <t>A general measurement can contain multiple components. This concept contains the name and code of the entire measurement. The components are represented in one or more MeasurementResult concepts.</t>
  </si>
  <si>
    <t>EN: ResultStatus</t>
  </si>
  <si>
    <t>NL-CM:13.3.3</t>
  </si>
  <si>
    <t>The status of the total measurement.</t>
  </si>
  <si>
    <t>EN: Explanation</t>
  </si>
  <si>
    <t>ST</t>
  </si>
  <si>
    <t>NL-CM:13.3.4</t>
  </si>
  <si>
    <t>Comments such as an interpretation or advice accompanying the result.</t>
  </si>
  <si>
    <t>LOINC: 48767-8 Annotation comment</t>
  </si>
  <si>
    <t>EN: MeasurementResult</t>
  </si>
  <si>
    <t>container</t>
  </si>
  <si>
    <t>NL-CM:13.3.5</t>
  </si>
  <si>
    <t>Container of the MeasurementResult concept. This container contains all data elements of the MeasurementResult concept.</t>
  </si>
  <si>
    <t>EN: MeasurementName</t>
  </si>
  <si>
    <t>NL-CM:13.3.6</t>
  </si>
  <si>
    <t>Description (name and code) of the measurement.</t>
  </si>
  <si>
    <t>EN: ResultValue</t>
  </si>
  <si>
    <t>ANY</t>
  </si>
  <si>
    <t>NL-CM:13.3.7</t>
  </si>
  <si>
    <t>The result of the measurement. Depending on the type of measurement, the result will consist of a value with a unit or a coded value (ordinal or nominal) or of a textual result.</t>
  </si>
  <si>
    <t>EN: MeasuringMethod</t>
  </si>
  <si>
    <t>NL-CM:13.3.8</t>
  </si>
  <si>
    <t>The test method used to obtain the result.</t>
  </si>
  <si>
    <t>EN: ResultDateTime</t>
  </si>
  <si>
    <t>TS</t>
  </si>
  <si>
    <t>NL-CM:13.3.9</t>
  </si>
  <si>
    <t>Date and if possible the time at which the measurement was carried out.</t>
  </si>
  <si>
    <t>Onderzoek</t>
  </si>
  <si>
    <t>OnderzoekCodelijst</t>
  </si>
  <si>
    <t>ResultaatStatus</t>
  </si>
  <si>
    <t>ResultaatStatusCodelijst</t>
  </si>
  <si>
    <t>Toelichting</t>
  </si>
  <si>
    <t>MeetUitslag</t>
  </si>
  <si>
    <t>MetingNaam</t>
  </si>
  <si>
    <t>MetingNaamCodelijst</t>
  </si>
  <si>
    <t>UitslagWaarde</t>
  </si>
  <si>
    <t>Meetmethode</t>
  </si>
  <si>
    <t>MeetmethodeCodelijst</t>
  </si>
  <si>
    <t>UitslagDatumTijd</t>
  </si>
  <si>
    <t>Valueset OID: 2.16.840.1.113883.2.4.3.11.60.40.2.13.3.4</t>
  </si>
  <si>
    <t>Conceptname</t>
  </si>
  <si>
    <t>Codesystem name</t>
  </si>
  <si>
    <t>Codesystem OID</t>
  </si>
  <si>
    <t>Alle waarden</t>
  </si>
  <si>
    <t>SNOMED CT</t>
  </si>
  <si>
    <t>2.16.840.1.113883.6.96</t>
  </si>
  <si>
    <t>Valueset OID: 2.16.840.1.113883.2.4.3.11.60.40.2.13.3.2</t>
  </si>
  <si>
    <t>Valueset OID: 2.16.840.1.113883.2.4.3.11.60.40.2.13.3.3</t>
  </si>
  <si>
    <t>Valueset OID: 2.16.840.1.113883.2.4.3.11.60.40.2.13.3.1</t>
  </si>
  <si>
    <t>Conceptcode</t>
  </si>
  <si>
    <t>Pending</t>
  </si>
  <si>
    <t>pending</t>
  </si>
  <si>
    <t>2.16.840.1.113883.2.4.3.11.60.40.4.15.1</t>
  </si>
  <si>
    <t>Uitslag volgt</t>
  </si>
  <si>
    <t>Preliminary</t>
  </si>
  <si>
    <t>preliminary</t>
  </si>
  <si>
    <t>Voorlopig</t>
  </si>
  <si>
    <t>Final</t>
  </si>
  <si>
    <t>final</t>
  </si>
  <si>
    <t>Definitief</t>
  </si>
  <si>
    <t>Appended</t>
  </si>
  <si>
    <t>appended</t>
  </si>
  <si>
    <t>Aanvullend</t>
  </si>
  <si>
    <t>Corrected</t>
  </si>
  <si>
    <t>corrected</t>
  </si>
  <si>
    <t>Gecorrigeerd</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</si>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</sst>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11</xdr:col>
      <xdr:colOff>473075</xdr:colOff>
      <xdr:row>31</xdr:row>
      <xdr:rowOff>166370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543675" cy="52006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57.6" x14ac:dyDescent="0.3">
      <c r="B8" s="2" t="s">
        <v>31</v>
      </c>
      <c r="C8" s="2" t="s">
        <v>32</v>
      </c>
    </row>
    <row r="9" spans="2:3" ht="28.8" x14ac:dyDescent="0.3">
      <c r="B9" s="2" t="s">
        <v>36</v>
      </c>
      <c r="C9" s="2" t="s">
        <v>37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3"/>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"14-3-2014"</f>
        <v>14-3-2014</v>
      </c>
    </row>
    <row r="9" spans="2:3" x14ac:dyDescent="0.3">
      <c r="B9" s="2" t="s">
        <v>16</v>
      </c>
      <c r="C9" s="2" t="str">
        <f>"nl"</f>
        <v>nl</v>
      </c>
    </row>
    <row r="10" spans="2:3" x14ac:dyDescent="0.3">
      <c r="B10" s="2" t="s">
        <v>17</v>
      </c>
      <c r="C10" s="2" t="str">
        <f>""</f>
        <v/>
      </c>
    </row>
    <row r="11" spans="2:3" x14ac:dyDescent="0.3">
      <c r="B11" s="2" t="s">
        <v>18</v>
      </c>
      <c r="C11" s="2" t="str">
        <f>"PM"</f>
        <v>PM</v>
      </c>
    </row>
    <row r="12" spans="2:3" x14ac:dyDescent="0.3">
      <c r="B12" s="2" t="s">
        <v>19</v>
      </c>
      <c r="C12" s="2" t="str">
        <f>""</f>
        <v/>
      </c>
    </row>
    <row r="13" spans="2:3" x14ac:dyDescent="0.3">
      <c r="B13" s="2" t="s">
        <v>20</v>
      </c>
      <c r="C13" s="2" t="str">
        <f>"2.16.840.1.113883.2.4.3.11.60.40.3.13.3"</f>
        <v>2.16.840.1.113883.2.4.3.11.60.40.3.13.3</v>
      </c>
    </row>
    <row r="14" spans="2:3" x14ac:dyDescent="0.3">
      <c r="B14" s="2" t="s">
        <v>21</v>
      </c>
      <c r="C14" s="2" t="str">
        <f>"Algemene meting"</f>
        <v>Algemene meting</v>
      </c>
    </row>
    <row r="15" spans="2:3" x14ac:dyDescent="0.3">
      <c r="B15" s="2" t="s">
        <v>22</v>
      </c>
      <c r="C15" s="2" t="str">
        <f>"Final"</f>
        <v>Final</v>
      </c>
    </row>
    <row r="16" spans="2:3" x14ac:dyDescent="0.3">
      <c r="B16" s="2" t="s">
        <v>23</v>
      </c>
      <c r="C16" s="2" t="str">
        <f>"Werkgroep RadB Verpleegkundige Gegevens"</f>
        <v>Werkgroep RadB Verpleegkundige Gegevens</v>
      </c>
    </row>
    <row r="17" spans="2:3" x14ac:dyDescent="0.3">
      <c r="B17" s="2" t="s">
        <v>24</v>
      </c>
      <c r="C17" s="2" t="str">
        <f>"nl.zorg.AlgemeneMeting"</f>
        <v>nl.zorg.AlgemeneMeting</v>
      </c>
    </row>
    <row r="18" spans="2:3" x14ac:dyDescent="0.3">
      <c r="B18" s="2" t="s">
        <v>25</v>
      </c>
      <c r="C18" s="2" t="str">
        <f>"1-5-2016"</f>
        <v>1-5-2016</v>
      </c>
    </row>
    <row r="19" spans="2:3" x14ac:dyDescent="0.3">
      <c r="B19" s="2" t="s">
        <v>26</v>
      </c>
      <c r="C19" s="2" t="str">
        <f>"Published"</f>
        <v>Published</v>
      </c>
    </row>
    <row r="20" spans="2:3" x14ac:dyDescent="0.3">
      <c r="B20" s="2" t="s">
        <v>27</v>
      </c>
      <c r="C20" s="2" t="str">
        <f>"Projectgroep RadB Verpleegkundige Gegevens &amp; Kerngroep Registratie aan de Bron"</f>
        <v>Projectgroep RadB Verpleegkundige Gegevens &amp; Kerngroep Registratie aan de Bron</v>
      </c>
    </row>
    <row r="21" spans="2:3" x14ac:dyDescent="0.3">
      <c r="B21" s="2" t="s">
        <v>28</v>
      </c>
      <c r="C21" s="2" t="str">
        <f>"8-9-2015"</f>
        <v>8-9-2015</v>
      </c>
    </row>
    <row r="22" spans="2:3" x14ac:dyDescent="0.3">
      <c r="B22" s="2" t="s">
        <v>29</v>
      </c>
      <c r="C22" s="2" t="str">
        <f>"nl.nfu.AlgemeneMeting-v1.0"</f>
        <v>nl.nfu.AlgemeneMeting-v1.0</v>
      </c>
    </row>
    <row r="23" spans="2:3" x14ac:dyDescent="0.3">
      <c r="B23" s="2" t="s">
        <v>30</v>
      </c>
      <c r="C23"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1"/>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31</v>
      </c>
      <c r="C2" s="8"/>
      <c r="D2" s="8"/>
      <c r="E2" s="8"/>
      <c r="F2" s="8"/>
      <c r="G2" s="9"/>
      <c r="H2" s="1" t="s">
        <v>38</v>
      </c>
      <c r="I2" s="1" t="s">
        <v>39</v>
      </c>
      <c r="J2" s="1" t="s">
        <v>40</v>
      </c>
      <c r="K2" s="1" t="s">
        <v>41</v>
      </c>
      <c r="L2" s="1" t="s">
        <v>42</v>
      </c>
      <c r="M2" s="1" t="s">
        <v>43</v>
      </c>
      <c r="N2" s="1" t="s">
        <v>44</v>
      </c>
      <c r="O2" s="1" t="s">
        <v>45</v>
      </c>
      <c r="P2" s="1" t="s">
        <v>46</v>
      </c>
    </row>
    <row r="3" spans="2:16" ht="49.95" customHeight="1" x14ac:dyDescent="0.3">
      <c r="B3" s="10" t="s">
        <v>47</v>
      </c>
      <c r="C3" s="11"/>
      <c r="D3" s="11"/>
      <c r="E3" s="11"/>
      <c r="F3" s="11"/>
      <c r="G3" s="12"/>
      <c r="H3" s="5" t="s">
        <v>48</v>
      </c>
      <c r="I3" s="5"/>
      <c r="J3" s="5" t="s">
        <v>49</v>
      </c>
      <c r="K3" s="5" t="s">
        <v>50</v>
      </c>
      <c r="L3" s="5" t="s">
        <v>51</v>
      </c>
      <c r="M3" s="5" t="s">
        <v>52</v>
      </c>
      <c r="N3" s="5"/>
      <c r="O3" s="5"/>
      <c r="P3" s="5"/>
    </row>
    <row r="4" spans="2:16" ht="49.95" customHeight="1" x14ac:dyDescent="0.3">
      <c r="B4" s="13"/>
      <c r="C4" s="14" t="s">
        <v>85</v>
      </c>
      <c r="D4" s="14"/>
      <c r="E4" s="14"/>
      <c r="F4" s="14"/>
      <c r="G4" s="15"/>
      <c r="H4" s="2" t="s">
        <v>53</v>
      </c>
      <c r="I4" s="2" t="s">
        <v>54</v>
      </c>
      <c r="J4" s="2" t="s">
        <v>55</v>
      </c>
      <c r="K4" s="2" t="s">
        <v>56</v>
      </c>
      <c r="L4" s="2" t="s">
        <v>57</v>
      </c>
      <c r="M4" s="2" t="s">
        <v>58</v>
      </c>
      <c r="N4" s="2"/>
      <c r="O4" s="2" t="s">
        <v>86</v>
      </c>
      <c r="P4" s="2"/>
    </row>
    <row r="5" spans="2:16" ht="28.8" x14ac:dyDescent="0.3">
      <c r="B5" s="13"/>
      <c r="C5" s="14" t="s">
        <v>87</v>
      </c>
      <c r="D5" s="14"/>
      <c r="E5" s="14"/>
      <c r="F5" s="14"/>
      <c r="G5" s="15"/>
      <c r="H5" s="2" t="s">
        <v>59</v>
      </c>
      <c r="I5" s="2" t="s">
        <v>54</v>
      </c>
      <c r="J5" s="2" t="s">
        <v>55</v>
      </c>
      <c r="K5" s="2" t="s">
        <v>56</v>
      </c>
      <c r="L5" s="2" t="s">
        <v>60</v>
      </c>
      <c r="M5" s="2" t="s">
        <v>61</v>
      </c>
      <c r="N5" s="2"/>
      <c r="O5" s="2" t="s">
        <v>88</v>
      </c>
      <c r="P5" s="2"/>
    </row>
    <row r="6" spans="2:16" ht="43.2" x14ac:dyDescent="0.3">
      <c r="B6" s="13"/>
      <c r="C6" s="14" t="s">
        <v>89</v>
      </c>
      <c r="D6" s="14"/>
      <c r="E6" s="14"/>
      <c r="F6" s="14"/>
      <c r="G6" s="15"/>
      <c r="H6" s="2" t="s">
        <v>62</v>
      </c>
      <c r="I6" s="2" t="s">
        <v>63</v>
      </c>
      <c r="J6" s="2" t="s">
        <v>55</v>
      </c>
      <c r="K6" s="2" t="s">
        <v>56</v>
      </c>
      <c r="L6" s="2" t="s">
        <v>64</v>
      </c>
      <c r="M6" s="2" t="s">
        <v>65</v>
      </c>
      <c r="N6" s="2" t="s">
        <v>66</v>
      </c>
      <c r="O6" s="2"/>
      <c r="P6" s="2"/>
    </row>
    <row r="7" spans="2:16" ht="49.95" customHeight="1" x14ac:dyDescent="0.3">
      <c r="B7" s="16"/>
      <c r="C7" s="17" t="s">
        <v>90</v>
      </c>
      <c r="D7" s="17"/>
      <c r="E7" s="17"/>
      <c r="F7" s="17"/>
      <c r="G7" s="18"/>
      <c r="H7" s="6" t="s">
        <v>67</v>
      </c>
      <c r="I7" s="6"/>
      <c r="J7" s="6">
        <v>1</v>
      </c>
      <c r="K7" s="6" t="s">
        <v>68</v>
      </c>
      <c r="L7" s="6" t="s">
        <v>69</v>
      </c>
      <c r="M7" s="6" t="s">
        <v>70</v>
      </c>
      <c r="N7" s="6"/>
      <c r="O7" s="6"/>
      <c r="P7" s="6"/>
    </row>
    <row r="8" spans="2:16" ht="28.8" x14ac:dyDescent="0.3">
      <c r="B8" s="13"/>
      <c r="C8" s="14"/>
      <c r="D8" s="14" t="s">
        <v>91</v>
      </c>
      <c r="E8" s="14"/>
      <c r="F8" s="14"/>
      <c r="G8" s="15"/>
      <c r="H8" s="2" t="s">
        <v>71</v>
      </c>
      <c r="I8" s="2" t="s">
        <v>54</v>
      </c>
      <c r="J8" s="2">
        <v>1</v>
      </c>
      <c r="K8" s="2" t="s">
        <v>56</v>
      </c>
      <c r="L8" s="2" t="s">
        <v>72</v>
      </c>
      <c r="M8" s="2" t="s">
        <v>73</v>
      </c>
      <c r="N8" s="2"/>
      <c r="O8" s="2" t="s">
        <v>92</v>
      </c>
      <c r="P8" s="2"/>
    </row>
    <row r="9" spans="2:16" ht="49.95" customHeight="1" x14ac:dyDescent="0.3">
      <c r="B9" s="13"/>
      <c r="C9" s="14"/>
      <c r="D9" s="14" t="s">
        <v>93</v>
      </c>
      <c r="E9" s="14"/>
      <c r="F9" s="14"/>
      <c r="G9" s="15"/>
      <c r="H9" s="2" t="s">
        <v>74</v>
      </c>
      <c r="I9" s="2" t="s">
        <v>75</v>
      </c>
      <c r="J9" s="2" t="s">
        <v>55</v>
      </c>
      <c r="K9" s="2" t="s">
        <v>56</v>
      </c>
      <c r="L9" s="2" t="s">
        <v>76</v>
      </c>
      <c r="M9" s="2" t="s">
        <v>77</v>
      </c>
      <c r="N9" s="2"/>
      <c r="O9" s="2"/>
      <c r="P9" s="2"/>
    </row>
    <row r="10" spans="2:16" ht="28.8" x14ac:dyDescent="0.3">
      <c r="B10" s="13"/>
      <c r="C10" s="14"/>
      <c r="D10" s="14" t="s">
        <v>94</v>
      </c>
      <c r="E10" s="14"/>
      <c r="F10" s="14"/>
      <c r="G10" s="15"/>
      <c r="H10" s="2" t="s">
        <v>78</v>
      </c>
      <c r="I10" s="2" t="s">
        <v>54</v>
      </c>
      <c r="J10" s="2" t="s">
        <v>55</v>
      </c>
      <c r="K10" s="2" t="s">
        <v>56</v>
      </c>
      <c r="L10" s="2" t="s">
        <v>79</v>
      </c>
      <c r="M10" s="2" t="s">
        <v>80</v>
      </c>
      <c r="N10" s="2"/>
      <c r="O10" s="2" t="s">
        <v>95</v>
      </c>
      <c r="P10" s="2"/>
    </row>
    <row r="11" spans="2:16" ht="43.2" x14ac:dyDescent="0.3">
      <c r="B11" s="13"/>
      <c r="C11" s="14"/>
      <c r="D11" s="14" t="s">
        <v>96</v>
      </c>
      <c r="E11" s="14"/>
      <c r="F11" s="14"/>
      <c r="G11" s="15"/>
      <c r="H11" s="2" t="s">
        <v>81</v>
      </c>
      <c r="I11" s="2" t="s">
        <v>82</v>
      </c>
      <c r="J11" s="2" t="s">
        <v>55</v>
      </c>
      <c r="K11" s="2" t="s">
        <v>56</v>
      </c>
      <c r="L11" s="2" t="s">
        <v>83</v>
      </c>
      <c r="M11" s="2" t="s">
        <v>84</v>
      </c>
      <c r="N11" s="2"/>
      <c r="O11" s="2"/>
      <c r="P11"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6.5546875" bestFit="1" customWidth="1"/>
    <col min="5" max="5" width="48.5546875" bestFit="1" customWidth="1"/>
  </cols>
  <sheetData>
    <row r="3" spans="3:5" x14ac:dyDescent="0.3">
      <c r="C3" s="3" t="s">
        <v>95</v>
      </c>
      <c r="D3" s="3"/>
      <c r="E3" s="1" t="s">
        <v>97</v>
      </c>
    </row>
    <row r="4" spans="3:5" x14ac:dyDescent="0.3">
      <c r="C4" s="19" t="s">
        <v>98</v>
      </c>
      <c r="D4" s="19" t="s">
        <v>99</v>
      </c>
      <c r="E4" s="19" t="s">
        <v>100</v>
      </c>
    </row>
    <row r="5" spans="3:5" x14ac:dyDescent="0.3">
      <c r="C5" s="2" t="s">
        <v>101</v>
      </c>
      <c r="D5" s="2" t="s">
        <v>102</v>
      </c>
      <c r="E5" s="2" t="s">
        <v>103</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6.5546875" bestFit="1" customWidth="1"/>
    <col min="5" max="5" width="48.5546875" bestFit="1" customWidth="1"/>
  </cols>
  <sheetData>
    <row r="3" spans="3:5" x14ac:dyDescent="0.3">
      <c r="C3" s="3" t="s">
        <v>92</v>
      </c>
      <c r="D3" s="3"/>
      <c r="E3" s="1" t="s">
        <v>104</v>
      </c>
    </row>
    <row r="4" spans="3:5" x14ac:dyDescent="0.3">
      <c r="C4" s="19" t="s">
        <v>98</v>
      </c>
      <c r="D4" s="19" t="s">
        <v>99</v>
      </c>
      <c r="E4" s="19" t="s">
        <v>100</v>
      </c>
    </row>
    <row r="5" spans="3:5" x14ac:dyDescent="0.3">
      <c r="C5" s="2" t="s">
        <v>101</v>
      </c>
      <c r="D5" s="2" t="s">
        <v>102</v>
      </c>
      <c r="E5" s="2" t="s">
        <v>103</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6.5546875" bestFit="1" customWidth="1"/>
    <col min="5" max="5" width="48.5546875" bestFit="1" customWidth="1"/>
  </cols>
  <sheetData>
    <row r="3" spans="3:5" x14ac:dyDescent="0.3">
      <c r="C3" s="3" t="s">
        <v>86</v>
      </c>
      <c r="D3" s="3"/>
      <c r="E3" s="1" t="s">
        <v>105</v>
      </c>
    </row>
    <row r="4" spans="3:5" x14ac:dyDescent="0.3">
      <c r="C4" s="19" t="s">
        <v>98</v>
      </c>
      <c r="D4" s="19" t="s">
        <v>99</v>
      </c>
      <c r="E4" s="19" t="s">
        <v>100</v>
      </c>
    </row>
    <row r="5" spans="3:5" x14ac:dyDescent="0.3">
      <c r="C5" s="2" t="s">
        <v>101</v>
      </c>
      <c r="D5" s="2" t="s">
        <v>102</v>
      </c>
      <c r="E5" s="2" t="s">
        <v>103</v>
      </c>
    </row>
  </sheetData>
  <mergeCells count="1">
    <mergeCell ref="C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2.77734375" bestFit="1" customWidth="1"/>
    <col min="4" max="4" width="12.109375" bestFit="1" customWidth="1"/>
    <col min="5" max="5" width="16.5546875" bestFit="1" customWidth="1"/>
    <col min="6" max="6" width="34.88671875" bestFit="1" customWidth="1"/>
    <col min="7" max="7" width="11.5546875" bestFit="1" customWidth="1"/>
  </cols>
  <sheetData>
    <row r="3" spans="3:7" x14ac:dyDescent="0.3">
      <c r="C3" s="3" t="s">
        <v>88</v>
      </c>
      <c r="D3" s="3"/>
      <c r="E3" s="3" t="s">
        <v>106</v>
      </c>
      <c r="F3" s="4"/>
      <c r="G3" s="4"/>
    </row>
    <row r="4" spans="3:7" x14ac:dyDescent="0.3">
      <c r="C4" s="19" t="s">
        <v>98</v>
      </c>
      <c r="D4" s="19" t="s">
        <v>107</v>
      </c>
      <c r="E4" s="19" t="s">
        <v>99</v>
      </c>
      <c r="F4" s="19" t="s">
        <v>100</v>
      </c>
      <c r="G4" s="19" t="s">
        <v>1</v>
      </c>
    </row>
    <row r="5" spans="3:7" x14ac:dyDescent="0.3">
      <c r="C5" s="2" t="s">
        <v>108</v>
      </c>
      <c r="D5" s="2" t="s">
        <v>109</v>
      </c>
      <c r="E5" s="2" t="s">
        <v>87</v>
      </c>
      <c r="F5" s="2" t="s">
        <v>110</v>
      </c>
      <c r="G5" s="2" t="s">
        <v>111</v>
      </c>
    </row>
    <row r="6" spans="3:7" x14ac:dyDescent="0.3">
      <c r="C6" s="2" t="s">
        <v>112</v>
      </c>
      <c r="D6" s="2" t="s">
        <v>113</v>
      </c>
      <c r="E6" s="2" t="s">
        <v>87</v>
      </c>
      <c r="F6" s="2" t="s">
        <v>110</v>
      </c>
      <c r="G6" s="2" t="s">
        <v>114</v>
      </c>
    </row>
    <row r="7" spans="3:7" x14ac:dyDescent="0.3">
      <c r="C7" s="2" t="s">
        <v>115</v>
      </c>
      <c r="D7" s="2" t="s">
        <v>116</v>
      </c>
      <c r="E7" s="2" t="s">
        <v>87</v>
      </c>
      <c r="F7" s="2" t="s">
        <v>110</v>
      </c>
      <c r="G7" s="2" t="s">
        <v>117</v>
      </c>
    </row>
    <row r="8" spans="3:7" x14ac:dyDescent="0.3">
      <c r="C8" s="2" t="s">
        <v>118</v>
      </c>
      <c r="D8" s="2" t="s">
        <v>119</v>
      </c>
      <c r="E8" s="2" t="s">
        <v>87</v>
      </c>
      <c r="F8" s="2" t="s">
        <v>110</v>
      </c>
      <c r="G8" s="2" t="s">
        <v>120</v>
      </c>
    </row>
    <row r="9" spans="3:7" x14ac:dyDescent="0.3">
      <c r="C9" s="2" t="s">
        <v>121</v>
      </c>
      <c r="D9" s="2" t="s">
        <v>122</v>
      </c>
      <c r="E9" s="2" t="s">
        <v>87</v>
      </c>
      <c r="F9" s="2" t="s">
        <v>110</v>
      </c>
      <c r="G9" s="2" t="s">
        <v>123</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124</v>
      </c>
    </row>
    <row r="3" spans="2:2" ht="158.4" x14ac:dyDescent="0.3">
      <c r="B3" s="2" t="s">
        <v>125</v>
      </c>
    </row>
    <row r="4" spans="2:2" x14ac:dyDescent="0.3">
      <c r="B4" s="1" t="s">
        <v>126</v>
      </c>
    </row>
    <row r="5" spans="2:2" ht="28.8" x14ac:dyDescent="0.3">
      <c r="B5" s="2" t="s">
        <v>127</v>
      </c>
    </row>
    <row r="6" spans="2:2" x14ac:dyDescent="0.3">
      <c r="B6" s="1" t="s">
        <v>128</v>
      </c>
    </row>
    <row r="7" spans="2:2" ht="43.2" x14ac:dyDescent="0.3">
      <c r="B7" s="2" t="s">
        <v>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About</vt:lpstr>
      <vt:lpstr>Metadata</vt:lpstr>
      <vt:lpstr>Information Model</vt:lpstr>
      <vt:lpstr>Data</vt:lpstr>
      <vt:lpstr>MeetmethodeCodelijst</vt:lpstr>
      <vt:lpstr>MetingNaamCodelijst</vt:lpstr>
      <vt:lpstr>OnderzoekCodelijst</vt:lpstr>
      <vt:lpstr>ResultaatStatusCodelijst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2016-09-12T15:47:37Z</dcterms:created>
  <dcterms:modified xsi:type="dcterms:W3CDTF">2016-09-12T15:47:43Z</dcterms:modified>
</cp:coreProperties>
</file>